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eorge Henington\Desktop\Cloud\Fincance\Popcorn\2024\"/>
    </mc:Choice>
  </mc:AlternateContent>
  <xr:revisionPtr revIDLastSave="0" documentId="8_{4BC33D31-46C3-4163-A3F3-2B1B6EE342AB}" xr6:coauthVersionLast="47" xr6:coauthVersionMax="47" xr10:uidLastSave="{00000000-0000-0000-0000-000000000000}"/>
  <bookViews>
    <workbookView xWindow="28680" yWindow="-120" windowWidth="29040" windowHeight="15720" xr2:uid="{58E68B49-4325-4B37-9B85-931DFE4A4CD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2" i="1" l="1"/>
  <c r="G12" i="1"/>
  <c r="I77" i="1"/>
  <c r="I76" i="1"/>
  <c r="I75" i="1"/>
  <c r="I21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20" i="1"/>
  <c r="B72" i="1" l="1"/>
  <c r="B78" i="1" s="1"/>
  <c r="G72" i="1" l="1"/>
  <c r="G74" i="1" s="1"/>
</calcChain>
</file>

<file path=xl/sharedStrings.xml><?xml version="1.0" encoding="utf-8"?>
<sst xmlns="http://schemas.openxmlformats.org/spreadsheetml/2006/main" count="64" uniqueCount="61">
  <si>
    <t>PACK BUDGET</t>
  </si>
  <si>
    <t>Cubmaster</t>
  </si>
  <si>
    <t>Committee Chair</t>
  </si>
  <si>
    <t>Assistant Cubmaster</t>
  </si>
  <si>
    <t>Treasurer</t>
  </si>
  <si>
    <t>Popcorn Kernell</t>
  </si>
  <si>
    <t>Camp Card Chair</t>
  </si>
  <si>
    <t xml:space="preserve">Youth Registration </t>
  </si>
  <si>
    <t>Adult  Registration</t>
  </si>
  <si>
    <t>Annual Charter Fee</t>
  </si>
  <si>
    <t>Scouts Life Magazine</t>
  </si>
  <si>
    <t>Advancement</t>
  </si>
  <si>
    <t>Pins</t>
  </si>
  <si>
    <t>Belt Loop</t>
  </si>
  <si>
    <t>Rank</t>
  </si>
  <si>
    <t>Registration Cost</t>
  </si>
  <si>
    <t>Program Supplies</t>
  </si>
  <si>
    <t>Book</t>
  </si>
  <si>
    <t xml:space="preserve">Pinewood Derby </t>
  </si>
  <si>
    <t>Fall Camping</t>
  </si>
  <si>
    <t>Spring Camping</t>
  </si>
  <si>
    <t>Adventure Camp</t>
  </si>
  <si>
    <t>Pack Events</t>
  </si>
  <si>
    <t>Blue and Gold Banquet</t>
  </si>
  <si>
    <t>Pinewood Derby</t>
  </si>
  <si>
    <t>Holiday Party</t>
  </si>
  <si>
    <t>Den Outings</t>
  </si>
  <si>
    <t>Den Outing</t>
  </si>
  <si>
    <t>Location</t>
  </si>
  <si>
    <t>Lion and Tiger</t>
  </si>
  <si>
    <t>Wolf- AOL</t>
  </si>
  <si>
    <t>Leader Training</t>
  </si>
  <si>
    <t>BALOO</t>
  </si>
  <si>
    <t>Pack Dues</t>
  </si>
  <si>
    <t>Wood Badge</t>
  </si>
  <si>
    <t>Other Training</t>
  </si>
  <si>
    <t>Other Expenses</t>
  </si>
  <si>
    <t>Total Budget Expenses</t>
  </si>
  <si>
    <t>Per person cost</t>
  </si>
  <si>
    <t>No. of Cub Scouts/Adults</t>
  </si>
  <si>
    <t>Total Cost</t>
  </si>
  <si>
    <t>Adult</t>
  </si>
  <si>
    <t>Pack number</t>
  </si>
  <si>
    <t>District</t>
  </si>
  <si>
    <t>June 30th youth #</t>
  </si>
  <si>
    <t>Per Scout Average</t>
  </si>
  <si>
    <t>Commission %</t>
  </si>
  <si>
    <t>Leader Information</t>
  </si>
  <si>
    <t>Per Scout Cost</t>
  </si>
  <si>
    <t>Projected Fall #</t>
  </si>
  <si>
    <t>Popcorn Goal</t>
  </si>
  <si>
    <t>Fudraising Goal</t>
  </si>
  <si>
    <t>Camp Card Goal</t>
  </si>
  <si>
    <t>Moon Pie Goal</t>
  </si>
  <si>
    <t xml:space="preserve"> Cost</t>
  </si>
  <si>
    <t>Total budget expenses divided by projected youth #</t>
  </si>
  <si>
    <t>Camp Card</t>
  </si>
  <si>
    <t xml:space="preserve"> Fall Commission </t>
  </si>
  <si>
    <t xml:space="preserve"> Commission amount</t>
  </si>
  <si>
    <t>Popcorn $ amount</t>
  </si>
  <si>
    <t>Cross 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</si>
</sst>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164" formatCode="&quot;$&quot;#,##0.00"/>
    <numFmt numFmtId="165" formatCode="&quot;$&quot;#,##0"/>
    <numFmt numFmtId="166" formatCode="&quot;$&quot;#,##0.0_);[Red]\(&quot;$&quot;#,##0.0\)"/>
    <numFmt numFmtId="167" formatCode="&quot;$&quot;#,##0.0"/>
  </numFmts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26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26"/>
      <color theme="1"/>
      <name val="Arial Black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4.9989318521683403E-2"/>
        <bgColor indexed="64"/>
      </patternFill>
    </fill>
    <fill>
      <patternFill patternType="solid">
        <fgColor theme="3" tint="0.749992370372631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164" fontId="0" fillId="0" borderId="0" xfId="0" applyNumberFormat="1"/>
    <xf numFmtId="164" fontId="0" fillId="0" borderId="2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1" fillId="0" borderId="6" xfId="0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9" fontId="0" fillId="0" borderId="1" xfId="0" applyNumberFormat="1" applyBorder="1" applyAlignment="1">
      <alignment horizontal="center"/>
    </xf>
    <xf numFmtId="6" fontId="1" fillId="0" borderId="6" xfId="0" applyNumberFormat="1" applyFont="1" applyBorder="1" applyAlignment="1">
      <alignment horizontal="center"/>
    </xf>
    <xf numFmtId="165" fontId="1" fillId="0" borderId="6" xfId="0" applyNumberFormat="1" applyFont="1" applyBorder="1" applyAlignment="1">
      <alignment horizontal="center"/>
    </xf>
    <xf numFmtId="164" fontId="1" fillId="0" borderId="12" xfId="0" applyNumberFormat="1" applyFont="1" applyBorder="1" applyAlignment="1">
      <alignment horizontal="center" vertical="center"/>
    </xf>
    <xf numFmtId="0" fontId="0" fillId="0" borderId="12" xfId="0" applyBorder="1"/>
    <xf numFmtId="9" fontId="1" fillId="0" borderId="7" xfId="0" applyNumberFormat="1" applyFont="1" applyBorder="1" applyAlignment="1">
      <alignment horizontal="center"/>
    </xf>
    <xf numFmtId="0" fontId="0" fillId="0" borderId="7" xfId="0" applyBorder="1"/>
    <xf numFmtId="0" fontId="1" fillId="0" borderId="14" xfId="0" applyFont="1" applyBorder="1" applyAlignment="1">
      <alignment horizontal="center" vertical="center"/>
    </xf>
    <xf numFmtId="0" fontId="0" fillId="0" borderId="8" xfId="0" applyBorder="1"/>
    <xf numFmtId="0" fontId="1" fillId="0" borderId="8" xfId="0" applyFont="1" applyBorder="1" applyAlignment="1">
      <alignment horizontal="center"/>
    </xf>
    <xf numFmtId="0" fontId="5" fillId="0" borderId="12" xfId="0" applyFont="1" applyBorder="1" applyAlignment="1">
      <alignment horizontal="center" vertical="center" wrapText="1"/>
    </xf>
    <xf numFmtId="0" fontId="0" fillId="3" borderId="11" xfId="0" applyFill="1" applyBorder="1"/>
    <xf numFmtId="0" fontId="0" fillId="3" borderId="10" xfId="0" applyFill="1" applyBorder="1"/>
    <xf numFmtId="0" fontId="0" fillId="3" borderId="9" xfId="0" applyFill="1" applyBorder="1"/>
    <xf numFmtId="0" fontId="1" fillId="0" borderId="6" xfId="0" applyFont="1" applyBorder="1" applyAlignment="1">
      <alignment horizontal="center" vertical="center"/>
    </xf>
    <xf numFmtId="167" fontId="1" fillId="0" borderId="6" xfId="0" applyNumberFormat="1" applyFont="1" applyBorder="1" applyAlignment="1">
      <alignment horizontal="center" vertical="center"/>
    </xf>
    <xf numFmtId="166" fontId="1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164" fontId="1" fillId="0" borderId="6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164" fontId="1" fillId="0" borderId="13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0" xfId="0" applyNumberFormat="1" applyBorder="1"/>
    <xf numFmtId="0" fontId="0" fillId="0" borderId="0" xfId="0" applyBorder="1"/>
    <xf numFmtId="0" fontId="0" fillId="0" borderId="18" xfId="0" applyBorder="1"/>
    <xf numFmtId="0" fontId="3" fillId="0" borderId="17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0" fillId="0" borderId="0" xfId="0" applyBorder="1" applyAlignment="1">
      <alignment horizontal="center"/>
    </xf>
    <xf numFmtId="0" fontId="3" fillId="3" borderId="17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164" fontId="0" fillId="3" borderId="0" xfId="0" applyNumberFormat="1" applyFill="1" applyBorder="1" applyAlignment="1">
      <alignment horizontal="center"/>
    </xf>
    <xf numFmtId="164" fontId="0" fillId="3" borderId="0" xfId="0" applyNumberFormat="1" applyFill="1" applyBorder="1"/>
    <xf numFmtId="0" fontId="0" fillId="3" borderId="0" xfId="0" applyFill="1" applyBorder="1"/>
    <xf numFmtId="0" fontId="0" fillId="2" borderId="17" xfId="0" applyFill="1" applyBorder="1"/>
    <xf numFmtId="0" fontId="0" fillId="2" borderId="0" xfId="0" applyFill="1" applyBorder="1"/>
    <xf numFmtId="164" fontId="0" fillId="2" borderId="0" xfId="0" applyNumberFormat="1" applyFill="1" applyBorder="1"/>
    <xf numFmtId="0" fontId="0" fillId="3" borderId="17" xfId="0" applyFill="1" applyBorder="1"/>
    <xf numFmtId="164" fontId="0" fillId="3" borderId="0" xfId="0" applyNumberFormat="1" applyFill="1" applyBorder="1"/>
    <xf numFmtId="0" fontId="0" fillId="3" borderId="0" xfId="0" applyFill="1" applyBorder="1" applyAlignment="1">
      <alignment horizontal="center"/>
    </xf>
    <xf numFmtId="164" fontId="1" fillId="0" borderId="7" xfId="0" applyNumberFormat="1" applyFont="1" applyBorder="1" applyAlignment="1">
      <alignment horizontal="center"/>
    </xf>
    <xf numFmtId="164" fontId="0" fillId="3" borderId="1" xfId="0" applyNumberFormat="1" applyFill="1" applyBorder="1"/>
    <xf numFmtId="0" fontId="0" fillId="3" borderId="12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F530C-C66E-4231-88FB-0F8F428D5ED2}">
  <dimension ref="A1:K78"/>
  <sheetViews>
    <sheetView tabSelected="1" zoomScaleNormal="100" workbookViewId="0">
      <selection activeCell="L9" sqref="L9"/>
    </sheetView>
  </sheetViews>
  <sheetFormatPr defaultRowHeight="14.4" x14ac:dyDescent="0.3"/>
  <cols>
    <col min="1" max="1" width="21.33203125" customWidth="1"/>
    <col min="2" max="2" width="17.6640625" customWidth="1"/>
    <col min="3" max="3" width="8.88671875" style="1"/>
    <col min="4" max="4" width="2.44140625" style="1" customWidth="1"/>
    <col min="5" max="5" width="17.5546875" customWidth="1"/>
    <col min="6" max="6" width="1.6640625" customWidth="1"/>
    <col min="7" max="7" width="22" customWidth="1"/>
    <col min="8" max="8" width="1.6640625" customWidth="1"/>
    <col min="9" max="9" width="19.88671875" customWidth="1"/>
    <col min="10" max="10" width="10.21875" customWidth="1"/>
  </cols>
  <sheetData>
    <row r="1" spans="1:11" ht="14.4" customHeight="1" x14ac:dyDescent="0.3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8"/>
    </row>
    <row r="2" spans="1:11" x14ac:dyDescent="0.3">
      <c r="A2" s="39"/>
      <c r="B2" s="40"/>
      <c r="C2" s="40"/>
      <c r="D2" s="40"/>
      <c r="E2" s="40"/>
      <c r="F2" s="40"/>
      <c r="G2" s="40"/>
      <c r="H2" s="40"/>
      <c r="I2" s="40"/>
      <c r="J2" s="40"/>
      <c r="K2" s="41"/>
    </row>
    <row r="3" spans="1:11" ht="15.6" x14ac:dyDescent="0.3">
      <c r="A3" s="42" t="s">
        <v>47</v>
      </c>
      <c r="B3" s="43"/>
      <c r="C3" s="44"/>
      <c r="D3" s="45"/>
      <c r="E3" s="46"/>
      <c r="F3" s="46"/>
      <c r="G3" s="46"/>
      <c r="H3" s="46"/>
      <c r="I3" s="46"/>
      <c r="J3" s="46"/>
      <c r="K3" s="47"/>
    </row>
    <row r="4" spans="1:11" ht="15.6" x14ac:dyDescent="0.3">
      <c r="A4" s="48"/>
      <c r="B4" s="43"/>
      <c r="C4" s="44"/>
      <c r="D4" s="45"/>
      <c r="E4" s="46"/>
      <c r="F4" s="46"/>
      <c r="G4" s="46"/>
      <c r="H4" s="46"/>
      <c r="I4" s="46"/>
      <c r="J4" s="46"/>
      <c r="K4" s="47"/>
    </row>
    <row r="5" spans="1:11" ht="15.6" x14ac:dyDescent="0.3">
      <c r="A5" s="48"/>
      <c r="B5" s="43"/>
      <c r="C5" s="44"/>
      <c r="D5" s="45"/>
      <c r="E5" s="46"/>
      <c r="F5" s="46"/>
      <c r="G5" s="46"/>
      <c r="H5" s="46"/>
      <c r="I5" s="46"/>
      <c r="J5" s="46"/>
      <c r="K5" s="47"/>
    </row>
    <row r="6" spans="1:11" ht="15.6" x14ac:dyDescent="0.3">
      <c r="A6" s="48" t="s">
        <v>1</v>
      </c>
      <c r="B6" s="30"/>
      <c r="C6" s="30"/>
      <c r="D6" s="45"/>
      <c r="E6" s="46" t="s">
        <v>42</v>
      </c>
      <c r="F6" s="46"/>
      <c r="G6" s="6"/>
      <c r="H6" s="46"/>
      <c r="I6" s="46"/>
      <c r="J6" s="46"/>
      <c r="K6" s="47"/>
    </row>
    <row r="7" spans="1:11" ht="15.6" x14ac:dyDescent="0.3">
      <c r="A7" s="48" t="s">
        <v>3</v>
      </c>
      <c r="B7" s="30"/>
      <c r="C7" s="30"/>
      <c r="D7" s="45"/>
      <c r="E7" s="46" t="s">
        <v>43</v>
      </c>
      <c r="F7" s="46"/>
      <c r="G7" s="6"/>
      <c r="H7" s="46"/>
      <c r="I7" s="46"/>
      <c r="J7" s="46"/>
      <c r="K7" s="47"/>
    </row>
    <row r="8" spans="1:11" ht="15.6" x14ac:dyDescent="0.3">
      <c r="A8" s="48" t="s">
        <v>2</v>
      </c>
      <c r="B8" s="30"/>
      <c r="C8" s="30"/>
      <c r="D8" s="45"/>
      <c r="E8" s="46" t="s">
        <v>44</v>
      </c>
      <c r="F8" s="46"/>
      <c r="G8" s="6"/>
      <c r="H8" s="46"/>
      <c r="I8" s="46"/>
      <c r="J8" s="46"/>
      <c r="K8" s="47"/>
    </row>
    <row r="9" spans="1:11" ht="15.6" x14ac:dyDescent="0.3">
      <c r="A9" s="48" t="s">
        <v>4</v>
      </c>
      <c r="B9" s="30"/>
      <c r="C9" s="30"/>
      <c r="D9" s="45"/>
      <c r="E9" s="46" t="s">
        <v>45</v>
      </c>
      <c r="F9" s="46"/>
      <c r="G9" s="12"/>
      <c r="H9" s="46"/>
      <c r="I9" s="46"/>
      <c r="J9" s="46"/>
      <c r="K9" s="47"/>
    </row>
    <row r="10" spans="1:11" ht="15.6" x14ac:dyDescent="0.3">
      <c r="A10" s="48" t="s">
        <v>5</v>
      </c>
      <c r="B10" s="30"/>
      <c r="C10" s="30"/>
      <c r="D10" s="45"/>
      <c r="E10" s="46" t="s">
        <v>46</v>
      </c>
      <c r="F10" s="46"/>
      <c r="G10" s="13">
        <v>0.4</v>
      </c>
      <c r="H10" s="46"/>
      <c r="I10" s="46"/>
      <c r="J10" s="46"/>
      <c r="K10" s="47"/>
    </row>
    <row r="11" spans="1:11" ht="15.6" x14ac:dyDescent="0.3">
      <c r="A11" s="48" t="s">
        <v>6</v>
      </c>
      <c r="B11" s="30"/>
      <c r="C11" s="30"/>
      <c r="D11" s="45"/>
      <c r="E11" s="46" t="s">
        <v>49</v>
      </c>
      <c r="F11" s="46"/>
      <c r="G11" s="7"/>
      <c r="H11" s="46"/>
      <c r="I11" s="46"/>
      <c r="J11" s="46"/>
      <c r="K11" s="47"/>
    </row>
    <row r="12" spans="1:11" ht="15.6" x14ac:dyDescent="0.3">
      <c r="A12" s="48"/>
      <c r="B12" s="43"/>
      <c r="C12" s="44"/>
      <c r="D12" s="45"/>
      <c r="E12" s="46" t="s">
        <v>59</v>
      </c>
      <c r="F12" s="46"/>
      <c r="G12" s="12">
        <f>G8*450</f>
        <v>0</v>
      </c>
      <c r="H12" s="46"/>
      <c r="I12" s="46"/>
      <c r="J12" s="46"/>
      <c r="K12" s="47"/>
    </row>
    <row r="13" spans="1:11" ht="15.6" x14ac:dyDescent="0.3">
      <c r="A13" s="48"/>
      <c r="B13" s="43"/>
      <c r="C13" s="44"/>
      <c r="D13" s="45"/>
      <c r="E13" s="46"/>
      <c r="F13" s="46"/>
      <c r="G13" s="46"/>
      <c r="H13" s="46"/>
      <c r="I13" s="46"/>
      <c r="J13" s="46"/>
      <c r="K13" s="47"/>
    </row>
    <row r="14" spans="1:11" ht="15.6" x14ac:dyDescent="0.3">
      <c r="A14" s="48"/>
      <c r="B14" s="43"/>
      <c r="C14" s="44"/>
      <c r="D14" s="45"/>
      <c r="E14" s="46"/>
      <c r="F14" s="46"/>
      <c r="G14" s="46"/>
      <c r="H14" s="46"/>
      <c r="I14" s="46"/>
      <c r="J14" s="46"/>
      <c r="K14" s="47"/>
    </row>
    <row r="15" spans="1:11" ht="15.6" x14ac:dyDescent="0.3">
      <c r="A15" s="48"/>
      <c r="B15" s="43"/>
      <c r="C15" s="44"/>
      <c r="D15" s="45"/>
      <c r="E15" s="46"/>
      <c r="F15" s="46"/>
      <c r="G15" s="46"/>
      <c r="H15" s="46"/>
      <c r="I15" s="46"/>
      <c r="J15" s="46"/>
      <c r="K15" s="47"/>
    </row>
    <row r="16" spans="1:11" ht="15.6" x14ac:dyDescent="0.3">
      <c r="A16" s="48"/>
      <c r="B16" s="43"/>
      <c r="C16" s="44"/>
      <c r="D16" s="45"/>
      <c r="E16" s="46"/>
      <c r="F16" s="46"/>
      <c r="G16" s="46"/>
      <c r="H16" s="46"/>
      <c r="I16" s="46"/>
      <c r="J16" s="46"/>
      <c r="K16" s="47"/>
    </row>
    <row r="17" spans="1:11" ht="15.6" x14ac:dyDescent="0.3">
      <c r="A17" s="48"/>
      <c r="B17" s="43"/>
      <c r="C17" s="44"/>
      <c r="D17" s="45"/>
      <c r="E17" s="46"/>
      <c r="F17" s="46"/>
      <c r="G17" s="46"/>
      <c r="H17" s="46"/>
      <c r="I17" s="46"/>
      <c r="J17" s="46"/>
      <c r="K17" s="47"/>
    </row>
    <row r="18" spans="1:11" ht="15.6" x14ac:dyDescent="0.3">
      <c r="A18" s="42" t="s">
        <v>15</v>
      </c>
      <c r="B18" s="43"/>
      <c r="C18" s="44"/>
      <c r="D18" s="45"/>
      <c r="E18" s="49" t="s">
        <v>38</v>
      </c>
      <c r="F18" s="50"/>
      <c r="G18" s="49" t="s">
        <v>39</v>
      </c>
      <c r="H18" s="49"/>
      <c r="I18" s="49" t="s">
        <v>40</v>
      </c>
      <c r="J18" s="46"/>
      <c r="K18" s="47"/>
    </row>
    <row r="19" spans="1:11" ht="15.6" x14ac:dyDescent="0.3">
      <c r="A19" s="48"/>
      <c r="B19" s="43"/>
      <c r="C19" s="44"/>
      <c r="D19" s="45"/>
      <c r="E19" s="46"/>
      <c r="F19" s="46"/>
      <c r="G19" s="51"/>
      <c r="H19" s="51"/>
      <c r="I19" s="51"/>
      <c r="J19" s="46"/>
      <c r="K19" s="47"/>
    </row>
    <row r="20" spans="1:11" ht="16.2" thickBot="1" x14ac:dyDescent="0.35">
      <c r="A20" s="48" t="s">
        <v>7</v>
      </c>
      <c r="B20" s="43"/>
      <c r="C20" s="44">
        <v>85</v>
      </c>
      <c r="D20" s="45"/>
      <c r="E20" s="2">
        <v>85</v>
      </c>
      <c r="F20" s="46"/>
      <c r="G20" s="5"/>
      <c r="H20" s="51"/>
      <c r="I20" s="2">
        <f>E20*G20</f>
        <v>0</v>
      </c>
      <c r="J20" s="46"/>
      <c r="K20" s="47"/>
    </row>
    <row r="21" spans="1:11" ht="16.2" thickBot="1" x14ac:dyDescent="0.35">
      <c r="A21" s="48" t="s">
        <v>8</v>
      </c>
      <c r="B21" s="43"/>
      <c r="C21" s="44">
        <v>65</v>
      </c>
      <c r="D21" s="45"/>
      <c r="E21" s="3">
        <v>65</v>
      </c>
      <c r="F21" s="46"/>
      <c r="G21" s="5"/>
      <c r="H21" s="51"/>
      <c r="I21" s="2">
        <f t="shared" ref="I21:I67" si="0">E21*G21</f>
        <v>0</v>
      </c>
      <c r="J21" s="46"/>
      <c r="K21" s="47"/>
    </row>
    <row r="22" spans="1:11" ht="16.2" thickBot="1" x14ac:dyDescent="0.35">
      <c r="A22" s="48" t="s">
        <v>9</v>
      </c>
      <c r="B22" s="43"/>
      <c r="C22" s="44">
        <v>100</v>
      </c>
      <c r="D22" s="45"/>
      <c r="E22" s="4">
        <v>100</v>
      </c>
      <c r="F22" s="46"/>
      <c r="G22" s="5"/>
      <c r="H22" s="51"/>
      <c r="I22" s="2">
        <f>E22</f>
        <v>100</v>
      </c>
      <c r="J22" s="46"/>
      <c r="K22" s="47"/>
    </row>
    <row r="23" spans="1:11" ht="16.2" thickBot="1" x14ac:dyDescent="0.35">
      <c r="A23" s="48" t="s">
        <v>10</v>
      </c>
      <c r="B23" s="43"/>
      <c r="C23" s="44">
        <v>15</v>
      </c>
      <c r="D23" s="45"/>
      <c r="E23" s="4">
        <v>15</v>
      </c>
      <c r="F23" s="46"/>
      <c r="G23" s="5"/>
      <c r="H23" s="51"/>
      <c r="I23" s="2">
        <f t="shared" si="0"/>
        <v>0</v>
      </c>
      <c r="J23" s="46"/>
      <c r="K23" s="47"/>
    </row>
    <row r="24" spans="1:11" ht="16.2" thickBot="1" x14ac:dyDescent="0.35">
      <c r="A24" s="48" t="s">
        <v>33</v>
      </c>
      <c r="B24" s="43"/>
      <c r="C24" s="44"/>
      <c r="D24" s="45"/>
      <c r="E24" s="4"/>
      <c r="F24" s="46"/>
      <c r="G24" s="5"/>
      <c r="H24" s="51"/>
      <c r="I24" s="2">
        <f t="shared" si="0"/>
        <v>0</v>
      </c>
      <c r="J24" s="46"/>
      <c r="K24" s="47"/>
    </row>
    <row r="25" spans="1:11" ht="16.2" thickBot="1" x14ac:dyDescent="0.35">
      <c r="A25" s="48"/>
      <c r="B25" s="43"/>
      <c r="C25" s="44"/>
      <c r="D25" s="45"/>
      <c r="E25" s="4"/>
      <c r="F25" s="46"/>
      <c r="G25" s="5"/>
      <c r="H25" s="51"/>
      <c r="I25" s="2">
        <f t="shared" si="0"/>
        <v>0</v>
      </c>
      <c r="J25" s="46"/>
      <c r="K25" s="47"/>
    </row>
    <row r="26" spans="1:11" ht="16.2" thickBot="1" x14ac:dyDescent="0.35">
      <c r="A26" s="48"/>
      <c r="B26" s="43"/>
      <c r="C26" s="44"/>
      <c r="D26" s="45"/>
      <c r="E26" s="4"/>
      <c r="F26" s="46"/>
      <c r="G26" s="5"/>
      <c r="H26" s="51"/>
      <c r="I26" s="2">
        <f t="shared" si="0"/>
        <v>0</v>
      </c>
      <c r="J26" s="46"/>
      <c r="K26" s="47"/>
    </row>
    <row r="27" spans="1:11" ht="16.2" thickBot="1" x14ac:dyDescent="0.35">
      <c r="A27" s="48"/>
      <c r="B27" s="43"/>
      <c r="C27" s="44"/>
      <c r="D27" s="45"/>
      <c r="E27" s="4"/>
      <c r="F27" s="46"/>
      <c r="G27" s="5"/>
      <c r="H27" s="51"/>
      <c r="I27" s="2">
        <f t="shared" si="0"/>
        <v>0</v>
      </c>
      <c r="J27" s="46"/>
      <c r="K27" s="47"/>
    </row>
    <row r="28" spans="1:11" ht="16.2" thickBot="1" x14ac:dyDescent="0.35">
      <c r="A28" s="48"/>
      <c r="B28" s="43"/>
      <c r="C28" s="44"/>
      <c r="D28" s="45"/>
      <c r="E28" s="4"/>
      <c r="F28" s="46"/>
      <c r="G28" s="5"/>
      <c r="H28" s="51"/>
      <c r="I28" s="2">
        <f t="shared" si="0"/>
        <v>0</v>
      </c>
      <c r="J28" s="46"/>
      <c r="K28" s="47"/>
    </row>
    <row r="29" spans="1:11" ht="16.2" thickBot="1" x14ac:dyDescent="0.35">
      <c r="A29" s="42" t="s">
        <v>11</v>
      </c>
      <c r="B29" s="43"/>
      <c r="C29" s="44"/>
      <c r="D29" s="45"/>
      <c r="E29" s="4"/>
      <c r="F29" s="46"/>
      <c r="G29" s="5"/>
      <c r="H29" s="51"/>
      <c r="I29" s="2">
        <f t="shared" si="0"/>
        <v>0</v>
      </c>
      <c r="J29" s="46"/>
      <c r="K29" s="47"/>
    </row>
    <row r="30" spans="1:11" ht="16.2" thickBot="1" x14ac:dyDescent="0.35">
      <c r="A30" s="48"/>
      <c r="B30" s="43"/>
      <c r="C30" s="44"/>
      <c r="D30" s="45"/>
      <c r="E30" s="4"/>
      <c r="F30" s="46"/>
      <c r="G30" s="5"/>
      <c r="H30" s="51"/>
      <c r="I30" s="2">
        <f t="shared" si="0"/>
        <v>0</v>
      </c>
      <c r="J30" s="46"/>
      <c r="K30" s="47"/>
    </row>
    <row r="31" spans="1:11" ht="16.2" thickBot="1" x14ac:dyDescent="0.35">
      <c r="A31" s="48" t="s">
        <v>12</v>
      </c>
      <c r="B31" s="43"/>
      <c r="C31" s="44">
        <v>2.5</v>
      </c>
      <c r="D31" s="45"/>
      <c r="E31" s="4">
        <v>2.5</v>
      </c>
      <c r="F31" s="46"/>
      <c r="G31" s="5"/>
      <c r="H31" s="51"/>
      <c r="I31" s="2">
        <f t="shared" si="0"/>
        <v>0</v>
      </c>
      <c r="J31" s="46"/>
      <c r="K31" s="47"/>
    </row>
    <row r="32" spans="1:11" ht="16.2" thickBot="1" x14ac:dyDescent="0.35">
      <c r="A32" s="48" t="s">
        <v>13</v>
      </c>
      <c r="B32" s="43"/>
      <c r="C32" s="44">
        <v>2</v>
      </c>
      <c r="D32" s="45"/>
      <c r="E32" s="4">
        <v>2</v>
      </c>
      <c r="F32" s="46"/>
      <c r="G32" s="5"/>
      <c r="H32" s="51"/>
      <c r="I32" s="2">
        <f t="shared" si="0"/>
        <v>0</v>
      </c>
      <c r="J32" s="46"/>
      <c r="K32" s="47"/>
    </row>
    <row r="33" spans="1:11" ht="16.2" thickBot="1" x14ac:dyDescent="0.35">
      <c r="A33" s="48" t="s">
        <v>14</v>
      </c>
      <c r="B33" s="43"/>
      <c r="C33" s="44">
        <v>4</v>
      </c>
      <c r="D33" s="45"/>
      <c r="E33" s="4">
        <v>4</v>
      </c>
      <c r="F33" s="46"/>
      <c r="G33" s="5"/>
      <c r="H33" s="51"/>
      <c r="I33" s="2">
        <f t="shared" si="0"/>
        <v>0</v>
      </c>
      <c r="J33" s="46"/>
      <c r="K33" s="47"/>
    </row>
    <row r="34" spans="1:11" ht="16.2" thickBot="1" x14ac:dyDescent="0.35">
      <c r="A34" s="48" t="s">
        <v>17</v>
      </c>
      <c r="B34" s="43" t="s">
        <v>29</v>
      </c>
      <c r="C34" s="44">
        <v>7</v>
      </c>
      <c r="D34" s="45"/>
      <c r="E34" s="4">
        <v>7</v>
      </c>
      <c r="F34" s="46"/>
      <c r="G34" s="5"/>
      <c r="H34" s="51"/>
      <c r="I34" s="2">
        <f t="shared" si="0"/>
        <v>0</v>
      </c>
      <c r="J34" s="46"/>
      <c r="K34" s="47"/>
    </row>
    <row r="35" spans="1:11" ht="16.2" thickBot="1" x14ac:dyDescent="0.35">
      <c r="A35" s="48"/>
      <c r="B35" s="43" t="s">
        <v>30</v>
      </c>
      <c r="C35" s="44">
        <v>24</v>
      </c>
      <c r="D35" s="45"/>
      <c r="E35" s="4">
        <v>24</v>
      </c>
      <c r="F35" s="46"/>
      <c r="G35" s="5"/>
      <c r="H35" s="51"/>
      <c r="I35" s="2">
        <f t="shared" si="0"/>
        <v>0</v>
      </c>
      <c r="J35" s="46"/>
      <c r="K35" s="47"/>
    </row>
    <row r="36" spans="1:11" ht="16.2" thickBot="1" x14ac:dyDescent="0.35">
      <c r="A36" s="42" t="s">
        <v>16</v>
      </c>
      <c r="B36" s="43"/>
      <c r="C36" s="44"/>
      <c r="D36" s="45"/>
      <c r="E36" s="4"/>
      <c r="F36" s="46"/>
      <c r="G36" s="5"/>
      <c r="H36" s="51"/>
      <c r="I36" s="2">
        <f t="shared" si="0"/>
        <v>0</v>
      </c>
      <c r="J36" s="46"/>
      <c r="K36" s="47"/>
    </row>
    <row r="37" spans="1:11" ht="16.2" thickBot="1" x14ac:dyDescent="0.35">
      <c r="A37" s="48"/>
      <c r="B37" s="43"/>
      <c r="C37" s="44"/>
      <c r="D37" s="45"/>
      <c r="E37" s="4"/>
      <c r="F37" s="46"/>
      <c r="G37" s="5"/>
      <c r="H37" s="51"/>
      <c r="I37" s="2">
        <f t="shared" si="0"/>
        <v>0</v>
      </c>
      <c r="J37" s="46"/>
      <c r="K37" s="47"/>
    </row>
    <row r="38" spans="1:11" ht="16.2" thickBot="1" x14ac:dyDescent="0.35">
      <c r="A38" s="48" t="s">
        <v>18</v>
      </c>
      <c r="B38" s="43"/>
      <c r="C38" s="44">
        <v>6</v>
      </c>
      <c r="D38" s="45"/>
      <c r="E38" s="4">
        <v>6</v>
      </c>
      <c r="F38" s="46"/>
      <c r="G38" s="5"/>
      <c r="H38" s="51"/>
      <c r="I38" s="2">
        <f t="shared" si="0"/>
        <v>0</v>
      </c>
      <c r="J38" s="46"/>
      <c r="K38" s="47"/>
    </row>
    <row r="39" spans="1:11" ht="16.2" thickBot="1" x14ac:dyDescent="0.35">
      <c r="A39" s="48" t="s">
        <v>19</v>
      </c>
      <c r="B39" s="43"/>
      <c r="C39" s="44">
        <v>20</v>
      </c>
      <c r="D39" s="45"/>
      <c r="E39" s="4">
        <v>20</v>
      </c>
      <c r="F39" s="46"/>
      <c r="G39" s="5"/>
      <c r="H39" s="51"/>
      <c r="I39" s="2">
        <f t="shared" si="0"/>
        <v>0</v>
      </c>
      <c r="J39" s="46"/>
      <c r="K39" s="47"/>
    </row>
    <row r="40" spans="1:11" ht="16.2" thickBot="1" x14ac:dyDescent="0.35">
      <c r="A40" s="48" t="s">
        <v>41</v>
      </c>
      <c r="B40" s="43"/>
      <c r="C40" s="44"/>
      <c r="D40" s="45"/>
      <c r="E40" s="4">
        <v>5</v>
      </c>
      <c r="F40" s="46"/>
      <c r="G40" s="5"/>
      <c r="H40" s="51"/>
      <c r="I40" s="2">
        <f t="shared" si="0"/>
        <v>0</v>
      </c>
      <c r="J40" s="46"/>
      <c r="K40" s="47"/>
    </row>
    <row r="41" spans="1:11" ht="16.2" thickBot="1" x14ac:dyDescent="0.35">
      <c r="A41" s="48" t="s">
        <v>20</v>
      </c>
      <c r="B41" s="43"/>
      <c r="C41" s="44">
        <v>20</v>
      </c>
      <c r="D41" s="45"/>
      <c r="E41" s="4">
        <v>20</v>
      </c>
      <c r="F41" s="46"/>
      <c r="G41" s="5"/>
      <c r="H41" s="51"/>
      <c r="I41" s="2">
        <f t="shared" si="0"/>
        <v>0</v>
      </c>
      <c r="J41" s="46"/>
      <c r="K41" s="47"/>
    </row>
    <row r="42" spans="1:11" ht="16.2" thickBot="1" x14ac:dyDescent="0.35">
      <c r="A42" s="48" t="s">
        <v>41</v>
      </c>
      <c r="B42" s="43"/>
      <c r="C42" s="44"/>
      <c r="D42" s="45"/>
      <c r="E42" s="4">
        <v>5</v>
      </c>
      <c r="F42" s="46"/>
      <c r="G42" s="5"/>
      <c r="H42" s="51"/>
      <c r="I42" s="2">
        <f t="shared" si="0"/>
        <v>0</v>
      </c>
      <c r="J42" s="46"/>
      <c r="K42" s="47"/>
    </row>
    <row r="43" spans="1:11" ht="16.2" thickBot="1" x14ac:dyDescent="0.35">
      <c r="A43" s="48" t="s">
        <v>21</v>
      </c>
      <c r="B43" s="43"/>
      <c r="C43" s="44">
        <v>135</v>
      </c>
      <c r="D43" s="45"/>
      <c r="E43" s="4">
        <v>135</v>
      </c>
      <c r="F43" s="46"/>
      <c r="G43" s="5"/>
      <c r="H43" s="51"/>
      <c r="I43" s="2">
        <f t="shared" si="0"/>
        <v>0</v>
      </c>
      <c r="J43" s="46"/>
      <c r="K43" s="47"/>
    </row>
    <row r="44" spans="1:11" ht="16.2" thickBot="1" x14ac:dyDescent="0.35">
      <c r="A44" s="48" t="s">
        <v>41</v>
      </c>
      <c r="B44" s="43"/>
      <c r="C44" s="44"/>
      <c r="D44" s="45"/>
      <c r="E44" s="4">
        <v>85</v>
      </c>
      <c r="F44" s="46"/>
      <c r="G44" s="5"/>
      <c r="H44" s="51"/>
      <c r="I44" s="2">
        <f t="shared" si="0"/>
        <v>0</v>
      </c>
      <c r="J44" s="46"/>
      <c r="K44" s="47"/>
    </row>
    <row r="45" spans="1:11" ht="16.2" thickBot="1" x14ac:dyDescent="0.35">
      <c r="A45" s="48"/>
      <c r="B45" s="43"/>
      <c r="C45" s="44"/>
      <c r="D45" s="45"/>
      <c r="E45" s="4"/>
      <c r="F45" s="46"/>
      <c r="G45" s="5"/>
      <c r="H45" s="51"/>
      <c r="I45" s="2">
        <f t="shared" si="0"/>
        <v>0</v>
      </c>
      <c r="J45" s="46"/>
      <c r="K45" s="47"/>
    </row>
    <row r="46" spans="1:11" ht="16.2" thickBot="1" x14ac:dyDescent="0.35">
      <c r="A46" s="42" t="s">
        <v>22</v>
      </c>
      <c r="B46" s="43"/>
      <c r="C46" s="44"/>
      <c r="D46" s="45"/>
      <c r="E46" s="4"/>
      <c r="F46" s="46"/>
      <c r="G46" s="5"/>
      <c r="H46" s="51"/>
      <c r="I46" s="2">
        <f t="shared" si="0"/>
        <v>0</v>
      </c>
      <c r="J46" s="46"/>
      <c r="K46" s="47"/>
    </row>
    <row r="47" spans="1:11" ht="16.2" thickBot="1" x14ac:dyDescent="0.35">
      <c r="A47" s="48"/>
      <c r="B47" s="43"/>
      <c r="C47" s="44"/>
      <c r="D47" s="45"/>
      <c r="E47" s="4"/>
      <c r="F47" s="46"/>
      <c r="G47" s="5"/>
      <c r="H47" s="51"/>
      <c r="I47" s="2">
        <f t="shared" si="0"/>
        <v>0</v>
      </c>
      <c r="J47" s="46"/>
      <c r="K47" s="47"/>
    </row>
    <row r="48" spans="1:11" ht="16.2" thickBot="1" x14ac:dyDescent="0.35">
      <c r="A48" s="48" t="s">
        <v>23</v>
      </c>
      <c r="B48" s="43"/>
      <c r="C48" s="44"/>
      <c r="D48" s="45"/>
      <c r="E48" s="4">
        <v>20</v>
      </c>
      <c r="F48" s="46"/>
      <c r="G48" s="5"/>
      <c r="H48" s="51"/>
      <c r="I48" s="2">
        <f t="shared" si="0"/>
        <v>0</v>
      </c>
      <c r="J48" s="46"/>
      <c r="K48" s="47"/>
    </row>
    <row r="49" spans="1:11" ht="16.2" thickBot="1" x14ac:dyDescent="0.35">
      <c r="A49" s="48" t="s">
        <v>24</v>
      </c>
      <c r="B49" s="43"/>
      <c r="C49" s="44"/>
      <c r="D49" s="45"/>
      <c r="E49" s="4">
        <v>15</v>
      </c>
      <c r="F49" s="46"/>
      <c r="G49" s="5"/>
      <c r="H49" s="51"/>
      <c r="I49" s="2">
        <f t="shared" si="0"/>
        <v>0</v>
      </c>
      <c r="J49" s="46"/>
      <c r="K49" s="47"/>
    </row>
    <row r="50" spans="1:11" ht="16.2" thickBot="1" x14ac:dyDescent="0.35">
      <c r="A50" s="48" t="s">
        <v>25</v>
      </c>
      <c r="B50" s="43"/>
      <c r="C50" s="44"/>
      <c r="D50" s="45"/>
      <c r="E50" s="4">
        <v>10</v>
      </c>
      <c r="F50" s="46"/>
      <c r="G50" s="5"/>
      <c r="H50" s="51"/>
      <c r="I50" s="2">
        <f t="shared" si="0"/>
        <v>0</v>
      </c>
      <c r="J50" s="46"/>
      <c r="K50" s="47"/>
    </row>
    <row r="51" spans="1:11" ht="16.2" thickBot="1" x14ac:dyDescent="0.35">
      <c r="A51" s="48" t="s">
        <v>60</v>
      </c>
      <c r="B51" s="43"/>
      <c r="C51" s="44"/>
      <c r="D51" s="45"/>
      <c r="E51" s="4">
        <v>5</v>
      </c>
      <c r="F51" s="46"/>
      <c r="G51" s="5"/>
      <c r="H51" s="51"/>
      <c r="I51" s="2">
        <f t="shared" si="0"/>
        <v>0</v>
      </c>
      <c r="J51" s="46"/>
      <c r="K51" s="47"/>
    </row>
    <row r="52" spans="1:11" ht="16.2" thickBot="1" x14ac:dyDescent="0.35">
      <c r="A52" s="48"/>
      <c r="B52" s="43"/>
      <c r="C52" s="44"/>
      <c r="D52" s="45"/>
      <c r="E52" s="4"/>
      <c r="F52" s="46"/>
      <c r="G52" s="5"/>
      <c r="H52" s="51"/>
      <c r="I52" s="2">
        <f t="shared" si="0"/>
        <v>0</v>
      </c>
      <c r="J52" s="46"/>
      <c r="K52" s="47"/>
    </row>
    <row r="53" spans="1:11" ht="16.2" thickBot="1" x14ac:dyDescent="0.35">
      <c r="A53" s="48"/>
      <c r="B53" s="43"/>
      <c r="C53" s="44"/>
      <c r="D53" s="45"/>
      <c r="E53" s="4"/>
      <c r="F53" s="46"/>
      <c r="G53" s="5"/>
      <c r="H53" s="51"/>
      <c r="I53" s="2">
        <f t="shared" si="0"/>
        <v>0</v>
      </c>
      <c r="J53" s="46"/>
      <c r="K53" s="47"/>
    </row>
    <row r="54" spans="1:11" ht="16.2" thickBot="1" x14ac:dyDescent="0.35">
      <c r="A54" s="48"/>
      <c r="B54" s="43"/>
      <c r="C54" s="44"/>
      <c r="D54" s="45"/>
      <c r="E54" s="4"/>
      <c r="F54" s="46"/>
      <c r="G54" s="5"/>
      <c r="H54" s="51"/>
      <c r="I54" s="2">
        <f t="shared" si="0"/>
        <v>0</v>
      </c>
      <c r="J54" s="46"/>
      <c r="K54" s="47"/>
    </row>
    <row r="55" spans="1:11" ht="16.2" thickBot="1" x14ac:dyDescent="0.35">
      <c r="A55" s="48" t="s">
        <v>26</v>
      </c>
      <c r="B55" s="43" t="s">
        <v>28</v>
      </c>
      <c r="C55" s="44"/>
      <c r="D55" s="45"/>
      <c r="E55" s="4"/>
      <c r="F55" s="46"/>
      <c r="G55" s="5"/>
      <c r="H55" s="51"/>
      <c r="I55" s="2">
        <f t="shared" si="0"/>
        <v>0</v>
      </c>
      <c r="J55" s="46"/>
      <c r="K55" s="47"/>
    </row>
    <row r="56" spans="1:11" ht="16.2" thickBot="1" x14ac:dyDescent="0.35">
      <c r="A56" s="48"/>
      <c r="B56" s="43"/>
      <c r="C56" s="44"/>
      <c r="D56" s="45"/>
      <c r="E56" s="4"/>
      <c r="F56" s="46"/>
      <c r="G56" s="5"/>
      <c r="H56" s="51"/>
      <c r="I56" s="2">
        <f t="shared" si="0"/>
        <v>0</v>
      </c>
      <c r="J56" s="46"/>
      <c r="K56" s="47"/>
    </row>
    <row r="57" spans="1:11" ht="16.2" thickBot="1" x14ac:dyDescent="0.35">
      <c r="A57" s="48" t="s">
        <v>27</v>
      </c>
      <c r="B57" s="43"/>
      <c r="C57" s="44"/>
      <c r="D57" s="45"/>
      <c r="E57" s="4">
        <v>5</v>
      </c>
      <c r="F57" s="46"/>
      <c r="G57" s="5"/>
      <c r="H57" s="51"/>
      <c r="I57" s="2">
        <f t="shared" si="0"/>
        <v>0</v>
      </c>
      <c r="J57" s="46"/>
      <c r="K57" s="47"/>
    </row>
    <row r="58" spans="1:11" ht="16.2" thickBot="1" x14ac:dyDescent="0.35">
      <c r="A58" s="48" t="s">
        <v>27</v>
      </c>
      <c r="B58" s="43"/>
      <c r="C58" s="44"/>
      <c r="D58" s="45"/>
      <c r="E58" s="4"/>
      <c r="F58" s="46"/>
      <c r="G58" s="5"/>
      <c r="H58" s="51"/>
      <c r="I58" s="2">
        <f t="shared" si="0"/>
        <v>0</v>
      </c>
      <c r="J58" s="46"/>
      <c r="K58" s="47"/>
    </row>
    <row r="59" spans="1:11" ht="16.2" thickBot="1" x14ac:dyDescent="0.35">
      <c r="A59" s="48"/>
      <c r="B59" s="43"/>
      <c r="C59" s="44"/>
      <c r="D59" s="45"/>
      <c r="E59" s="4"/>
      <c r="F59" s="46"/>
      <c r="G59" s="5"/>
      <c r="H59" s="51"/>
      <c r="I59" s="2">
        <f t="shared" si="0"/>
        <v>0</v>
      </c>
      <c r="J59" s="46"/>
      <c r="K59" s="47"/>
    </row>
    <row r="60" spans="1:11" ht="16.2" thickBot="1" x14ac:dyDescent="0.35">
      <c r="A60" s="48" t="s">
        <v>31</v>
      </c>
      <c r="B60" s="43"/>
      <c r="C60" s="44"/>
      <c r="D60" s="45"/>
      <c r="E60" s="4"/>
      <c r="F60" s="46"/>
      <c r="G60" s="5"/>
      <c r="H60" s="51"/>
      <c r="I60" s="2">
        <f t="shared" si="0"/>
        <v>0</v>
      </c>
      <c r="J60" s="46"/>
      <c r="K60" s="47"/>
    </row>
    <row r="61" spans="1:11" ht="16.2" thickBot="1" x14ac:dyDescent="0.35">
      <c r="A61" s="48"/>
      <c r="B61" s="43"/>
      <c r="C61" s="44"/>
      <c r="D61" s="45"/>
      <c r="E61" s="4"/>
      <c r="F61" s="46"/>
      <c r="G61" s="5"/>
      <c r="H61" s="51"/>
      <c r="I61" s="2">
        <f t="shared" si="0"/>
        <v>0</v>
      </c>
      <c r="J61" s="46"/>
      <c r="K61" s="47"/>
    </row>
    <row r="62" spans="1:11" ht="16.2" thickBot="1" x14ac:dyDescent="0.35">
      <c r="A62" s="48" t="s">
        <v>32</v>
      </c>
      <c r="B62" s="43"/>
      <c r="C62" s="44">
        <v>40</v>
      </c>
      <c r="D62" s="45"/>
      <c r="E62" s="4">
        <v>40</v>
      </c>
      <c r="F62" s="46"/>
      <c r="G62" s="5"/>
      <c r="H62" s="51"/>
      <c r="I62" s="2">
        <f t="shared" si="0"/>
        <v>0</v>
      </c>
      <c r="J62" s="46"/>
      <c r="K62" s="47"/>
    </row>
    <row r="63" spans="1:11" ht="16.2" thickBot="1" x14ac:dyDescent="0.35">
      <c r="A63" s="48" t="s">
        <v>34</v>
      </c>
      <c r="B63" s="43"/>
      <c r="C63" s="44"/>
      <c r="D63" s="45"/>
      <c r="E63" s="4"/>
      <c r="F63" s="46"/>
      <c r="G63" s="5"/>
      <c r="H63" s="51"/>
      <c r="I63" s="2">
        <f t="shared" si="0"/>
        <v>0</v>
      </c>
      <c r="J63" s="46"/>
      <c r="K63" s="47"/>
    </row>
    <row r="64" spans="1:11" ht="16.2" thickBot="1" x14ac:dyDescent="0.35">
      <c r="A64" s="48" t="s">
        <v>35</v>
      </c>
      <c r="B64" s="43"/>
      <c r="C64" s="44"/>
      <c r="D64" s="45"/>
      <c r="E64" s="4"/>
      <c r="F64" s="46"/>
      <c r="G64" s="5"/>
      <c r="H64" s="51"/>
      <c r="I64" s="2">
        <f t="shared" si="0"/>
        <v>0</v>
      </c>
      <c r="J64" s="46"/>
      <c r="K64" s="47"/>
    </row>
    <row r="65" spans="1:11" ht="16.2" thickBot="1" x14ac:dyDescent="0.35">
      <c r="A65" s="48"/>
      <c r="B65" s="43"/>
      <c r="C65" s="44"/>
      <c r="D65" s="45"/>
      <c r="E65" s="4"/>
      <c r="F65" s="46"/>
      <c r="G65" s="5"/>
      <c r="H65" s="51"/>
      <c r="I65" s="2">
        <f t="shared" si="0"/>
        <v>0</v>
      </c>
      <c r="J65" s="46"/>
      <c r="K65" s="47"/>
    </row>
    <row r="66" spans="1:11" ht="16.2" thickBot="1" x14ac:dyDescent="0.35">
      <c r="A66" s="48"/>
      <c r="B66" s="43"/>
      <c r="C66" s="44"/>
      <c r="D66" s="45"/>
      <c r="E66" s="3"/>
      <c r="F66" s="46"/>
      <c r="G66" s="5"/>
      <c r="H66" s="51"/>
      <c r="I66" s="2">
        <f t="shared" si="0"/>
        <v>0</v>
      </c>
      <c r="J66" s="46"/>
      <c r="K66" s="47"/>
    </row>
    <row r="67" spans="1:11" ht="16.2" thickBot="1" x14ac:dyDescent="0.35">
      <c r="A67" s="48" t="s">
        <v>36</v>
      </c>
      <c r="B67" s="43"/>
      <c r="C67" s="44">
        <v>200</v>
      </c>
      <c r="D67" s="45"/>
      <c r="E67" s="3"/>
      <c r="F67" s="46"/>
      <c r="G67" s="5"/>
      <c r="H67" s="51"/>
      <c r="I67" s="2">
        <f t="shared" si="0"/>
        <v>0</v>
      </c>
      <c r="J67" s="46"/>
      <c r="K67" s="47"/>
    </row>
    <row r="68" spans="1:11" ht="15.6" x14ac:dyDescent="0.3">
      <c r="A68" s="48"/>
      <c r="B68" s="43"/>
      <c r="C68" s="44"/>
      <c r="D68" s="45"/>
      <c r="E68" s="44"/>
      <c r="F68" s="46"/>
      <c r="G68" s="46"/>
      <c r="H68" s="46"/>
      <c r="I68" s="46"/>
      <c r="J68" s="46"/>
      <c r="K68" s="47"/>
    </row>
    <row r="69" spans="1:11" ht="14.4" customHeight="1" x14ac:dyDescent="0.3">
      <c r="A69" s="52"/>
      <c r="B69" s="53"/>
      <c r="C69" s="54"/>
      <c r="D69" s="55"/>
      <c r="E69" s="54"/>
      <c r="F69" s="56"/>
      <c r="G69" s="56"/>
      <c r="H69" s="56"/>
      <c r="I69" s="56"/>
      <c r="J69" s="56"/>
      <c r="K69" s="47"/>
    </row>
    <row r="70" spans="1:11" ht="7.8" customHeight="1" x14ac:dyDescent="0.3">
      <c r="A70" s="57"/>
      <c r="B70" s="58"/>
      <c r="C70" s="59"/>
      <c r="D70" s="59"/>
      <c r="E70" s="58"/>
      <c r="F70" s="58"/>
      <c r="G70" s="58"/>
      <c r="H70" s="58"/>
      <c r="I70" s="58"/>
      <c r="J70" s="58"/>
      <c r="K70" s="47"/>
    </row>
    <row r="71" spans="1:11" ht="26.4" customHeight="1" x14ac:dyDescent="0.3">
      <c r="A71" s="60"/>
      <c r="B71" s="56"/>
      <c r="C71" s="61"/>
      <c r="D71" s="61"/>
      <c r="E71" s="20" t="s">
        <v>48</v>
      </c>
      <c r="F71" s="26"/>
      <c r="G71" s="23" t="s">
        <v>55</v>
      </c>
      <c r="H71" s="24"/>
      <c r="I71" s="62"/>
      <c r="J71" s="62"/>
      <c r="K71" s="47"/>
    </row>
    <row r="72" spans="1:11" x14ac:dyDescent="0.3">
      <c r="A72" s="32" t="s">
        <v>37</v>
      </c>
      <c r="B72" s="33">
        <f>SUM(I20:I67)</f>
        <v>100</v>
      </c>
      <c r="C72" s="61"/>
      <c r="D72" s="61"/>
      <c r="E72" s="35" t="s">
        <v>54</v>
      </c>
      <c r="F72" s="25"/>
      <c r="G72" s="31" t="e">
        <f>B72/G11</f>
        <v>#DIV/0!</v>
      </c>
      <c r="H72" s="25"/>
      <c r="I72" s="16"/>
      <c r="J72" s="17"/>
      <c r="K72" s="47"/>
    </row>
    <row r="73" spans="1:11" ht="11.4" customHeight="1" x14ac:dyDescent="0.3">
      <c r="A73" s="27"/>
      <c r="B73" s="34"/>
      <c r="C73" s="61"/>
      <c r="D73" s="61"/>
      <c r="E73" s="35"/>
      <c r="F73" s="25"/>
      <c r="G73" s="27"/>
      <c r="H73" s="25"/>
      <c r="I73" s="9"/>
      <c r="J73" s="8"/>
      <c r="K73" s="47"/>
    </row>
    <row r="74" spans="1:11" x14ac:dyDescent="0.3">
      <c r="A74" s="11" t="s">
        <v>57</v>
      </c>
      <c r="B74" s="18">
        <v>0.4</v>
      </c>
      <c r="C74" s="61"/>
      <c r="D74" s="61"/>
      <c r="E74" s="21"/>
      <c r="F74" s="25"/>
      <c r="G74" s="10" t="e">
        <f>G72/B74</f>
        <v>#DIV/0!</v>
      </c>
      <c r="H74" s="25"/>
      <c r="I74" s="27" t="s">
        <v>58</v>
      </c>
      <c r="J74" s="27"/>
      <c r="K74" s="47"/>
    </row>
    <row r="75" spans="1:11" x14ac:dyDescent="0.3">
      <c r="A75" s="11" t="s">
        <v>56</v>
      </c>
      <c r="B75" s="18">
        <v>0.5</v>
      </c>
      <c r="C75" s="61"/>
      <c r="D75" s="61"/>
      <c r="E75" s="22" t="s">
        <v>50</v>
      </c>
      <c r="F75" s="25"/>
      <c r="G75" s="14">
        <v>0</v>
      </c>
      <c r="H75" s="25"/>
      <c r="I75" s="29">
        <f>G75*0.4</f>
        <v>0</v>
      </c>
      <c r="J75" s="29"/>
      <c r="K75" s="47"/>
    </row>
    <row r="76" spans="1:11" x14ac:dyDescent="0.3">
      <c r="A76" s="8"/>
      <c r="B76" s="19"/>
      <c r="C76" s="61"/>
      <c r="D76" s="61"/>
      <c r="E76" s="22" t="s">
        <v>52</v>
      </c>
      <c r="F76" s="25"/>
      <c r="G76" s="14">
        <v>0</v>
      </c>
      <c r="H76" s="25"/>
      <c r="I76" s="29">
        <f>G76*0.5</f>
        <v>0</v>
      </c>
      <c r="J76" s="29"/>
      <c r="K76" s="47"/>
    </row>
    <row r="77" spans="1:11" x14ac:dyDescent="0.3">
      <c r="A77" s="8"/>
      <c r="B77" s="19"/>
      <c r="C77" s="61"/>
      <c r="D77" s="61"/>
      <c r="E77" s="22" t="s">
        <v>53</v>
      </c>
      <c r="F77" s="25"/>
      <c r="G77" s="15">
        <v>0</v>
      </c>
      <c r="H77" s="25"/>
      <c r="I77" s="28">
        <f>G77*0.4</f>
        <v>0</v>
      </c>
      <c r="J77" s="28"/>
      <c r="K77" s="47"/>
    </row>
    <row r="78" spans="1:11" x14ac:dyDescent="0.3">
      <c r="A78" s="11" t="s">
        <v>51</v>
      </c>
      <c r="B78" s="63">
        <f>B72/B74</f>
        <v>250</v>
      </c>
      <c r="C78" s="64"/>
      <c r="D78" s="64"/>
      <c r="E78" s="21"/>
      <c r="F78" s="65"/>
      <c r="G78" s="8"/>
      <c r="H78" s="65"/>
      <c r="I78" s="66"/>
      <c r="J78" s="67"/>
      <c r="K78" s="68"/>
    </row>
  </sheetData>
  <mergeCells count="20">
    <mergeCell ref="A1:K2"/>
    <mergeCell ref="B6:C6"/>
    <mergeCell ref="B7:C7"/>
    <mergeCell ref="B8:C8"/>
    <mergeCell ref="B9:C9"/>
    <mergeCell ref="B10:C10"/>
    <mergeCell ref="B11:C11"/>
    <mergeCell ref="G72:G73"/>
    <mergeCell ref="A72:A73"/>
    <mergeCell ref="B72:B73"/>
    <mergeCell ref="E72:E73"/>
    <mergeCell ref="I71:J71"/>
    <mergeCell ref="H71:H78"/>
    <mergeCell ref="F71:F78"/>
    <mergeCell ref="C71:D78"/>
    <mergeCell ref="I74:J74"/>
    <mergeCell ref="I77:J77"/>
    <mergeCell ref="I76:J76"/>
    <mergeCell ref="I75:J75"/>
    <mergeCell ref="I78:J78"/>
  </mergeCells>
  <pageMargins left="0.25" right="0.25" top="0.75" bottom="0.75" header="0.3" footer="0.3"/>
  <pageSetup scale="52" orientation="portrait" r:id="rId1"/>
  <ignoredErrors>
    <ignoredError sqref="I22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George Henington</dc:creator>
  <cp:lastModifiedBy>George Henington</cp:lastModifiedBy>
  <cp:lastPrinted>2024-04-23T17:02:34Z</cp:lastPrinted>
  <dcterms:created xsi:type="dcterms:W3CDTF">2024-04-23T15:23:35Z</dcterms:created>
  <dcterms:modified xsi:type="dcterms:W3CDTF">2024-04-23T19:26:31Z</dcterms:modified>
</cp:coreProperties>
</file>